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1230" windowWidth="13140" windowHeight="789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<sst xmlns="http://schemas.openxmlformats.org/spreadsheetml/2006/main" count="28" uniqueCount="28">
  <si>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</si>
  <si>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</si>
  <si>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</si>
  <si>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</si>
  <si>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</si>
  <si>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</si>
  <si>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</si>
  <si>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</si>
  <si>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</si>
  <si>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</si>
  <si>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</si>
  <si>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</si>
  <si>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</si>
  <si>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</si>
  <si>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</si>
  <si>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</si>
  <si>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</si>
  <si>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</si>
  <si>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</si>
  <si>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</si>
  <si>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</si>
  <si>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</si>
  <si>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</si>
  <si>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</si>
  <si>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</si>
  <si>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</si>
  <si>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</si>
  <si>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敬老の日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</si>
</sst>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2" borderId="0" xfId="0" applyNumberFormat="1" applyFont="1" applyFill="1" applyAlignment="1" applyProtection="1">
      <alignment horizontal="left" vertical="center"/>
      <protection locked="0"/>
    </xf>
    <xf numFmtId="46" fontId="0" fillId="0" borderId="17" xfId="0" applyNumberFormat="1" applyBorder="1" applyAlignment="1">
      <alignment/>
    </xf>
    <xf numFmtId="20" fontId="0" fillId="0" borderId="0" xfId="0" applyNumberFormat="1" applyAlignment="1">
      <alignment/>
    </xf>
    <xf numFmtId="41" fontId="8" fillId="3" borderId="18" xfId="0" applyNumberFormat="1" applyFont="1" applyFill="1" applyBorder="1" applyAlignment="1" applyProtection="1">
      <alignment vertical="center"/>
      <protection locked="0"/>
    </xf>
    <xf numFmtId="42" fontId="5" fillId="3" borderId="19" xfId="0" applyNumberFormat="1" applyFont="1" applyFill="1" applyBorder="1" applyAlignment="1" applyProtection="1">
      <alignment vertical="center"/>
      <protection/>
    </xf>
    <xf numFmtId="0" fontId="5" fillId="3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5" fillId="3" borderId="25" xfId="0" applyNumberFormat="1" applyFont="1" applyFill="1" applyBorder="1" applyAlignment="1">
      <alignment vertical="center"/>
    </xf>
    <xf numFmtId="20" fontId="5" fillId="3" borderId="26" xfId="0" applyNumberFormat="1" applyFont="1" applyFill="1" applyBorder="1" applyAlignment="1" applyProtection="1">
      <alignment vertical="center"/>
      <protection locked="0"/>
    </xf>
    <xf numFmtId="2" fontId="5" fillId="3" borderId="26" xfId="0" applyNumberFormat="1" applyFont="1" applyFill="1" applyBorder="1" applyAlignment="1" applyProtection="1">
      <alignment vertical="center"/>
      <protection locked="0"/>
    </xf>
    <xf numFmtId="0" fontId="5" fillId="3" borderId="27" xfId="0" applyNumberFormat="1" applyFont="1" applyFill="1" applyBorder="1" applyAlignment="1" applyProtection="1">
      <alignment vertical="center"/>
      <protection locked="0"/>
    </xf>
    <xf numFmtId="0" fontId="5" fillId="3" borderId="28" xfId="0" applyNumberFormat="1" applyFont="1" applyFill="1" applyBorder="1" applyAlignment="1">
      <alignment vertical="center"/>
    </xf>
    <xf numFmtId="0" fontId="5" fillId="3" borderId="13" xfId="0" applyNumberFormat="1" applyFont="1" applyFill="1" applyBorder="1" applyAlignment="1" applyProtection="1">
      <alignment vertical="center"/>
      <protection locked="0"/>
    </xf>
    <xf numFmtId="41" fontId="5" fillId="3" borderId="26" xfId="0" applyNumberFormat="1" applyFont="1" applyFill="1" applyBorder="1" applyAlignment="1" applyProtection="1">
      <alignment vertical="center"/>
      <protection locked="0"/>
    </xf>
    <xf numFmtId="41" fontId="5" fillId="3" borderId="18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>
      <alignment vertical="center"/>
    </xf>
    <xf numFmtId="41" fontId="5" fillId="3" borderId="30" xfId="0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 applyProtection="1">
      <alignment vertical="center"/>
      <protection locked="0"/>
    </xf>
    <xf numFmtId="42" fontId="5" fillId="3" borderId="31" xfId="0" applyNumberFormat="1" applyFont="1" applyFill="1" applyBorder="1" applyAlignment="1" applyProtection="1">
      <alignment vertical="center"/>
      <protection/>
    </xf>
    <xf numFmtId="0" fontId="5" fillId="3" borderId="32" xfId="0" applyNumberFormat="1" applyFont="1" applyFill="1" applyBorder="1" applyAlignment="1" applyProtection="1">
      <alignment vertical="center"/>
      <protection/>
    </xf>
    <xf numFmtId="2" fontId="5" fillId="3" borderId="31" xfId="0" applyNumberFormat="1" applyFont="1" applyFill="1" applyBorder="1" applyAlignment="1" applyProtection="1">
      <alignment vertical="center"/>
      <protection/>
    </xf>
    <xf numFmtId="2" fontId="5" fillId="3" borderId="33" xfId="0" applyNumberFormat="1" applyFont="1" applyFill="1" applyBorder="1" applyAlignment="1" applyProtection="1">
      <alignment vertical="center"/>
      <protection/>
    </xf>
    <xf numFmtId="41" fontId="5" fillId="3" borderId="0" xfId="0" applyNumberFormat="1" applyFont="1" applyFill="1" applyBorder="1" applyAlignment="1" applyProtection="1">
      <alignment vertical="center"/>
      <protection locked="0"/>
    </xf>
    <xf numFmtId="41" fontId="8" fillId="3" borderId="34" xfId="0" applyNumberFormat="1" applyFont="1" applyFill="1" applyBorder="1" applyAlignment="1" applyProtection="1">
      <alignment vertical="center"/>
      <protection locked="0"/>
    </xf>
    <xf numFmtId="41" fontId="5" fillId="3" borderId="34" xfId="0" applyNumberFormat="1" applyFont="1" applyFill="1" applyBorder="1" applyAlignment="1" applyProtection="1">
      <alignment vertical="center"/>
      <protection locked="0"/>
    </xf>
    <xf numFmtId="41" fontId="5" fillId="3" borderId="35" xfId="0" applyNumberFormat="1" applyFont="1" applyFill="1" applyBorder="1" applyAlignment="1" applyProtection="1">
      <alignment vertical="center"/>
      <protection locked="0"/>
    </xf>
    <xf numFmtId="41" fontId="10" fillId="3" borderId="18" xfId="0" applyNumberFormat="1" applyFont="1" applyFill="1" applyBorder="1" applyAlignment="1" applyProtection="1">
      <alignment vertical="center"/>
      <protection locked="0"/>
    </xf>
    <xf numFmtId="41" fontId="5" fillId="3" borderId="36" xfId="0" applyNumberFormat="1" applyFont="1" applyFill="1" applyBorder="1" applyAlignment="1" applyProtection="1">
      <alignment vertical="center"/>
      <protection locked="0"/>
    </xf>
    <xf numFmtId="0" fontId="7" fillId="0" borderId="37" xfId="0" applyNumberFormat="1" applyFont="1" applyFill="1" applyBorder="1" applyAlignment="1">
      <alignment vertical="center"/>
    </xf>
    <xf numFmtId="49" fontId="5" fillId="3" borderId="33" xfId="0" applyNumberFormat="1" applyFont="1" applyFill="1" applyBorder="1" applyAlignment="1" applyProtection="1">
      <alignment vertical="center"/>
      <protection locked="0"/>
    </xf>
    <xf numFmtId="183" fontId="5" fillId="3" borderId="3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8" fillId="3" borderId="0" xfId="0" applyNumberFormat="1" applyFont="1" applyFill="1" applyBorder="1" applyAlignment="1" applyProtection="1">
      <alignment vertical="center"/>
      <protection locked="0"/>
    </xf>
    <xf numFmtId="41" fontId="0" fillId="3" borderId="26" xfId="0" applyNumberFormat="1" applyFont="1" applyFill="1" applyBorder="1" applyAlignment="1">
      <alignment horizontal="center" vertical="center"/>
    </xf>
    <xf numFmtId="41" fontId="0" fillId="3" borderId="2" xfId="0" applyNumberFormat="1" applyFont="1" applyFill="1" applyBorder="1" applyAlignment="1">
      <alignment horizontal="center" vertical="center"/>
    </xf>
    <xf numFmtId="41" fontId="8" fillId="3" borderId="26" xfId="0" applyNumberFormat="1" applyFont="1" applyFill="1" applyBorder="1" applyAlignment="1">
      <alignment horizontal="center" vertical="center"/>
    </xf>
    <xf numFmtId="41" fontId="8" fillId="3" borderId="2" xfId="0" applyNumberFormat="1" applyFont="1" applyFill="1" applyBorder="1" applyAlignment="1">
      <alignment horizontal="center" vertical="center"/>
    </xf>
    <xf numFmtId="41" fontId="8" fillId="3" borderId="39" xfId="0" applyNumberFormat="1" applyFont="1" applyFill="1" applyBorder="1" applyAlignment="1" applyProtection="1">
      <alignment vertical="center"/>
      <protection locked="0"/>
    </xf>
    <xf numFmtId="41" fontId="8" fillId="3" borderId="35" xfId="0" applyNumberFormat="1" applyFont="1" applyFill="1" applyBorder="1" applyAlignment="1" applyProtection="1">
      <alignment vertical="center"/>
      <protection locked="0"/>
    </xf>
    <xf numFmtId="41" fontId="0" fillId="3" borderId="3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40787</v>
      </c>
      <c r="F1" s="20">
        <f>E1</f>
        <v>40787</v>
      </c>
      <c r="G1" s="21" t="s">
        <v>1</v>
      </c>
    </row>
    <row r="2" spans="5:9" ht="22.5" customHeight="1" thickBot="1">
      <c r="E2" s="58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5"/>
    </row>
    <row r="4" spans="1:11" ht="22.5" customHeight="1">
      <c r="A4" s="34">
        <v>21</v>
      </c>
      <c r="B4" s="62" t="str">
        <f aca="true" t="shared" si="0" ref="B4:B13">INDEX(weektbl,WEEKDAY(DATE(YEAR(date),MONTH(date)-1,MID(A4,1,2)),1))</f>
        <v>日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50"/>
      <c r="K4" s="27"/>
    </row>
    <row r="5" spans="1:11" ht="22.5" customHeight="1">
      <c r="A5" s="38">
        <v>22</v>
      </c>
      <c r="B5" s="61" t="str">
        <f t="shared" si="0"/>
        <v>月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9"/>
      <c r="K5" s="41"/>
    </row>
    <row r="6" spans="1:11" ht="22.5" customHeight="1">
      <c r="A6" s="34">
        <v>23</v>
      </c>
      <c r="B6" s="60" t="str">
        <f t="shared" si="0"/>
        <v>火</v>
      </c>
      <c r="C6" s="40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51"/>
      <c r="K6" s="41"/>
    </row>
    <row r="7" spans="1:11" ht="22.5" customHeight="1">
      <c r="A7" s="38">
        <v>24</v>
      </c>
      <c r="B7" s="61" t="str">
        <f t="shared" si="0"/>
        <v>水</v>
      </c>
      <c r="C7" s="40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9"/>
      <c r="K7" s="41"/>
    </row>
    <row r="8" spans="1:11" ht="22.5" customHeight="1">
      <c r="A8" s="34">
        <v>25</v>
      </c>
      <c r="B8" s="60" t="str">
        <f t="shared" si="0"/>
        <v>木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51"/>
      <c r="K8" s="41"/>
    </row>
    <row r="9" spans="1:11" ht="22.5" customHeight="1">
      <c r="A9" s="38">
        <v>26</v>
      </c>
      <c r="B9" s="61" t="str">
        <f t="shared" si="0"/>
        <v>金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9"/>
      <c r="K9" s="41"/>
    </row>
    <row r="10" spans="1:11" ht="22.5" customHeight="1">
      <c r="A10" s="34">
        <v>27</v>
      </c>
      <c r="B10" s="62" t="str">
        <f t="shared" si="0"/>
        <v>土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51"/>
      <c r="K10" s="41"/>
    </row>
    <row r="11" spans="1:11" ht="22.5" customHeight="1">
      <c r="A11" s="38">
        <v>28</v>
      </c>
      <c r="B11" s="63" t="str">
        <f t="shared" si="0"/>
        <v>日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9"/>
      <c r="K11" s="41"/>
    </row>
    <row r="12" spans="1:11" ht="22.5" customHeight="1">
      <c r="A12" s="34">
        <v>29</v>
      </c>
      <c r="B12" s="60" t="str">
        <f t="shared" si="0"/>
        <v>月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51"/>
      <c r="K12" s="41"/>
    </row>
    <row r="13" spans="1:11" ht="22.5" customHeight="1">
      <c r="A13" s="38">
        <v>30</v>
      </c>
      <c r="B13" s="61" t="str">
        <f t="shared" si="0"/>
        <v>火</v>
      </c>
      <c r="C13" s="40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9"/>
      <c r="K13" s="41"/>
    </row>
    <row r="14" spans="1:11" ht="22.5" customHeight="1">
      <c r="A14" s="34">
        <v>31</v>
      </c>
      <c r="B14" s="60" t="str">
        <f>INDEX(weektbl,WEEKDAY(DATE(YEAR(date),MONTH(date)-1,MID(A14,1,2)),1))</f>
        <v>水</v>
      </c>
      <c r="C14" s="40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2"/>
      <c r="K14" s="41"/>
    </row>
    <row r="15" spans="1:11" ht="22.5" customHeight="1">
      <c r="A15" s="38">
        <v>1</v>
      </c>
      <c r="B15" s="61" t="str">
        <f>INDEX(weektbl,WEEKDAY(DATE(YEAR(date),MONTH(date),MID(A15,1,2)),1))</f>
        <v>木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2"/>
      <c r="K15" s="41"/>
    </row>
    <row r="16" spans="1:11" ht="22.5" customHeight="1">
      <c r="A16" s="34">
        <v>2</v>
      </c>
      <c r="B16" s="60" t="str">
        <f aca="true" t="shared" si="6" ref="B16:B31">INDEX(weektbl,WEEKDAY(DATE(YEAR(date),MONTH(date),MID(A16,1,2)),1))</f>
        <v>金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51"/>
      <c r="K16" s="41"/>
    </row>
    <row r="17" spans="1:11" ht="22.5" customHeight="1">
      <c r="A17" s="38">
        <v>3</v>
      </c>
      <c r="B17" s="63" t="str">
        <f t="shared" si="6"/>
        <v>土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9"/>
      <c r="K17" s="41"/>
    </row>
    <row r="18" spans="1:11" ht="22.5" customHeight="1">
      <c r="A18" s="34">
        <v>4</v>
      </c>
      <c r="B18" s="62" t="str">
        <f t="shared" si="6"/>
        <v>日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51"/>
      <c r="K18" s="41"/>
    </row>
    <row r="19" spans="1:11" ht="22.5" customHeight="1">
      <c r="A19" s="38">
        <v>5</v>
      </c>
      <c r="B19" s="61" t="str">
        <f t="shared" si="6"/>
        <v>月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9"/>
      <c r="K19" s="41"/>
    </row>
    <row r="20" spans="1:11" ht="22.5" customHeight="1">
      <c r="A20" s="34">
        <v>6</v>
      </c>
      <c r="B20" s="60" t="str">
        <f t="shared" si="6"/>
        <v>火</v>
      </c>
      <c r="C20" s="40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51"/>
      <c r="K20" s="41"/>
    </row>
    <row r="21" spans="1:11" ht="22.5" customHeight="1">
      <c r="A21" s="38">
        <v>7</v>
      </c>
      <c r="B21" s="61" t="str">
        <f t="shared" si="6"/>
        <v>水</v>
      </c>
      <c r="C21" s="40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9"/>
      <c r="K21" s="41"/>
    </row>
    <row r="22" spans="1:11" ht="22.5" customHeight="1">
      <c r="A22" s="34">
        <v>8</v>
      </c>
      <c r="B22" s="60" t="str">
        <f t="shared" si="6"/>
        <v>木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51"/>
      <c r="K22" s="41"/>
    </row>
    <row r="23" spans="1:11" ht="22.5" customHeight="1">
      <c r="A23" s="38">
        <v>9</v>
      </c>
      <c r="B23" s="61" t="str">
        <f t="shared" si="6"/>
        <v>金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9"/>
      <c r="K23" s="41"/>
    </row>
    <row r="24" spans="1:11" ht="22.5" customHeight="1">
      <c r="A24" s="34">
        <v>10</v>
      </c>
      <c r="B24" s="62" t="str">
        <f t="shared" si="6"/>
        <v>土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51"/>
      <c r="K24" s="41"/>
    </row>
    <row r="25" spans="1:11" ht="22.5" customHeight="1">
      <c r="A25" s="38">
        <v>11</v>
      </c>
      <c r="B25" s="63" t="str">
        <f t="shared" si="6"/>
        <v>日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9"/>
      <c r="K25" s="41"/>
    </row>
    <row r="26" spans="1:11" ht="22.5" customHeight="1">
      <c r="A26" s="34">
        <v>12</v>
      </c>
      <c r="B26" s="60" t="str">
        <f t="shared" si="6"/>
        <v>月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51"/>
      <c r="K26" s="41"/>
    </row>
    <row r="27" spans="1:11" ht="22.5" customHeight="1">
      <c r="A27" s="38">
        <v>13</v>
      </c>
      <c r="B27" s="61" t="str">
        <f t="shared" si="6"/>
        <v>火</v>
      </c>
      <c r="C27" s="40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9"/>
      <c r="K27" s="41"/>
    </row>
    <row r="28" spans="1:11" ht="22.5" customHeight="1">
      <c r="A28" s="34">
        <v>14</v>
      </c>
      <c r="B28" s="60" t="str">
        <f t="shared" si="6"/>
        <v>水</v>
      </c>
      <c r="C28" s="40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51"/>
      <c r="K28" s="41"/>
    </row>
    <row r="29" spans="1:11" ht="22.5" customHeight="1">
      <c r="A29" s="38">
        <v>15</v>
      </c>
      <c r="B29" s="61" t="str">
        <f t="shared" si="6"/>
        <v>木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9"/>
      <c r="K29" s="53"/>
    </row>
    <row r="30" spans="1:11" ht="22.5" customHeight="1">
      <c r="A30" s="34">
        <v>16</v>
      </c>
      <c r="B30" s="60" t="str">
        <f t="shared" si="6"/>
        <v>金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51"/>
      <c r="K30" s="41"/>
    </row>
    <row r="31" spans="1:11" ht="22.5" customHeight="1">
      <c r="A31" s="38">
        <v>17</v>
      </c>
      <c r="B31" s="63" t="str">
        <f t="shared" si="6"/>
        <v>土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59"/>
      <c r="K31" s="41"/>
    </row>
    <row r="32" spans="1:11" ht="22.5" customHeight="1">
      <c r="A32" s="34">
        <v>18</v>
      </c>
      <c r="B32" s="62" t="str">
        <f>INDEX(weektbl,WEEKDAY(DATE(YEAR(date),MONTH(date),MID(A32,1,2)),1))</f>
        <v>日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50"/>
      <c r="K32" s="41"/>
    </row>
    <row r="33" spans="1:11" ht="22.5" customHeight="1">
      <c r="A33" s="38">
        <v>19</v>
      </c>
      <c r="B33" s="63" t="str">
        <f>INDEX(weektbl,WEEKDAY(DATE(YEAR(date),MONTH(date),MID(A33,1,2)),1))</f>
        <v>月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65" t="s">
        <v>27</v>
      </c>
      <c r="K33" s="41"/>
    </row>
    <row r="34" spans="1:11" ht="22.5" customHeight="1" thickBot="1">
      <c r="A34" s="42">
        <v>20</v>
      </c>
      <c r="B34" s="66" t="str">
        <f>INDEX(weektbl,WEEKDAY(DATE(YEAR(date),MONTH(date),MID(A34,1,2)),1))</f>
        <v>火</v>
      </c>
      <c r="C34" s="43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4"/>
      <c r="J34" s="64"/>
      <c r="K34" s="54"/>
    </row>
    <row r="35" spans="1:11" ht="22.5" customHeight="1" thickBot="1">
      <c r="A35" s="28" t="s">
        <v>12</v>
      </c>
      <c r="B35" s="45"/>
      <c r="C35" s="46">
        <f>COUNTIF(G4:G34,"&gt;0")</f>
        <v>0</v>
      </c>
      <c r="D35" s="29" t="s">
        <v>13</v>
      </c>
      <c r="E35" s="29"/>
      <c r="F35" s="47">
        <f>SUM(F4:F34)</f>
        <v>0</v>
      </c>
      <c r="G35" s="48">
        <f>SUM(G4:G34)</f>
        <v>0</v>
      </c>
      <c r="H35" s="47">
        <f>SUM(H4:H34)</f>
        <v>0</v>
      </c>
      <c r="I35" s="46"/>
      <c r="J35" s="56" t="s">
        <v>25</v>
      </c>
      <c r="K35" s="57"/>
    </row>
    <row r="40" ht="14.25" customHeight="1"/>
    <row r="44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2005-04-22T07:26:07Z</cp:lastPrinted>
  <dcterms:created xsi:type="dcterms:W3CDTF">1998-04-17T01:29:38Z</dcterms:created>
  <dcterms:modified xsi:type="dcterms:W3CDTF">2011-01-19T04:15:30Z</dcterms:modified>
  <cp:category/>
  <cp:version/>
  <cp:contentType/>
  <cp:contentStatus/>
</cp:coreProperties>
</file>